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ABS EM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AS16" i="1"/>
  <c r="AR16"/>
  <c r="AT16" s="1"/>
  <c r="AP16"/>
  <c r="AO16"/>
  <c r="AQ16" s="1"/>
  <c r="AN16"/>
  <c r="AM16"/>
  <c r="AL16"/>
  <c r="AK16"/>
  <c r="AJ16"/>
  <c r="AI16"/>
  <c r="AG16"/>
  <c r="AF16"/>
  <c r="AH16" s="1"/>
  <c r="AD16"/>
  <c r="AC16"/>
  <c r="AE16" s="1"/>
  <c r="AB16"/>
  <c r="AA16"/>
  <c r="Z16"/>
  <c r="Y16"/>
  <c r="X16"/>
  <c r="W16"/>
  <c r="U16"/>
  <c r="T16"/>
  <c r="P16"/>
  <c r="O16"/>
  <c r="N16"/>
  <c r="J16"/>
  <c r="I16"/>
  <c r="H16"/>
  <c r="F16"/>
  <c r="E16"/>
  <c r="G16" s="1"/>
  <c r="C16"/>
  <c r="B16"/>
  <c r="D16" s="1"/>
  <c r="AT15"/>
  <c r="AQ15"/>
  <c r="AN15"/>
  <c r="AK15"/>
  <c r="AH15"/>
  <c r="AE15"/>
  <c r="AB15"/>
  <c r="Y15"/>
  <c r="P15"/>
  <c r="K15"/>
  <c r="G15"/>
  <c r="D15"/>
  <c r="J15" s="1"/>
  <c r="AT14"/>
  <c r="AQ14"/>
  <c r="AN14"/>
  <c r="AK14"/>
  <c r="AH14"/>
  <c r="AE14"/>
  <c r="AB14"/>
  <c r="Y14"/>
  <c r="P14"/>
  <c r="J14"/>
  <c r="G14"/>
  <c r="D14"/>
  <c r="AT13"/>
  <c r="AQ13"/>
  <c r="AN13"/>
  <c r="AK13"/>
  <c r="AH13"/>
  <c r="AE13"/>
  <c r="AB13"/>
  <c r="Y13"/>
  <c r="P13"/>
  <c r="J13"/>
  <c r="G13"/>
  <c r="D13"/>
  <c r="AT12"/>
  <c r="AQ12"/>
  <c r="AN12"/>
  <c r="AK12"/>
  <c r="AH12"/>
  <c r="AE12"/>
  <c r="AB12"/>
  <c r="Y12"/>
  <c r="P12"/>
  <c r="J12"/>
  <c r="G12"/>
  <c r="D12"/>
  <c r="AT11"/>
  <c r="AQ11"/>
  <c r="AN11"/>
  <c r="AK11"/>
  <c r="AH11"/>
  <c r="AE11"/>
  <c r="AB11"/>
  <c r="Y11"/>
  <c r="P11"/>
  <c r="J11"/>
  <c r="G11"/>
  <c r="D11"/>
</calcChain>
</file>

<file path=xl/sharedStrings.xml><?xml version="1.0" encoding="utf-8"?>
<sst xmlns="http://schemas.openxmlformats.org/spreadsheetml/2006/main" count="71" uniqueCount="41">
  <si>
    <t>SISTEMA EDUCATIVO ESTATAL</t>
  </si>
  <si>
    <t>Dirección de Planeación, Programación y Presupuesto</t>
  </si>
  <si>
    <t>Departamento de Información y Estadística Educativa</t>
  </si>
  <si>
    <t>Absorción en Educación Media Superior</t>
  </si>
  <si>
    <t>Ciclo Escolar 2015-2016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</si>
  <si>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</si>
  <si>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</si>
  <si>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</si>
  <si>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</si>
  <si>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</si>
  <si>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</si>
  <si>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</si>
  <si>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</si>
  <si>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</si>
  <si>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</si>
  <si>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Municipio</t>
  </si>
  <si>
    <t>2011-2010</t>
  </si>
  <si>
    <t>2012-2013</t>
  </si>
  <si>
    <t>2013-2014</t>
  </si>
  <si>
    <t>2014-2015</t>
  </si>
  <si>
    <t>2015-2016</t>
  </si>
  <si>
    <t>Nvo. Ingreso</t>
  </si>
  <si>
    <t>Egresados</t>
  </si>
  <si>
    <t>%</t>
  </si>
  <si>
    <t>Nuevo ingreso a 1ro grado 2011-2012</t>
  </si>
  <si>
    <t>Egresados de 3ro de Secundaria 2010-2011</t>
  </si>
  <si>
    <t>Nuevo ingreso a 1ro grado 2012-2013</t>
  </si>
  <si>
    <t>Egresados de 3ro de Secundaria 2011-2012</t>
  </si>
  <si>
    <t>Nuevo ingreso a 1ro grado 2013-2014</t>
  </si>
  <si>
    <t>Egresados de 3ro de Secundaria 2012-2013</t>
  </si>
  <si>
    <t>Nuevo ingreso a 1ro grado 2014-2015</t>
  </si>
  <si>
    <t>Egresados de 3ro de Secundaria 2013-2014</t>
  </si>
  <si>
    <t>Nuevo ingreso a 1ro grado 2015-2016</t>
  </si>
  <si>
    <t>Egresados de 3ro de Secundaria 2014-2015</t>
  </si>
  <si>
    <t>Ensenada</t>
  </si>
  <si>
    <t>Mexicali</t>
  </si>
  <si>
    <t>Tecate</t>
  </si>
  <si>
    <t>Tijuana</t>
  </si>
  <si>
    <t>Playas de Rosarito</t>
  </si>
  <si>
    <t>Baja California</t>
  </si>
  <si>
    <t>** El nuevo ingreso incluye bachillerato general, tecnológico y profesional técnico.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</si>
</sst>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7.5"/>
      <color indexed="9"/>
      <name val="Tahoma"/>
      <family val="2"/>
    </font>
    <font>
      <sz val="7.5"/>
      <color indexed="9"/>
      <name val="Tahoma"/>
      <family val="2"/>
    </font>
    <font>
      <b/>
      <sz val="9"/>
      <color rgb="FF002060"/>
      <name val="Tahoma"/>
      <family val="2"/>
    </font>
    <font>
      <sz val="7.5"/>
      <color rgb="FF002060"/>
      <name val="Tahoma"/>
      <family val="2"/>
    </font>
    <font>
      <sz val="10"/>
      <color indexed="8"/>
      <name val="Arial"/>
      <family val="2"/>
    </font>
    <font>
      <b/>
      <sz val="7.5"/>
      <color rgb="FF002060"/>
      <name val="Tahoma"/>
      <family val="2"/>
    </font>
    <font>
      <b/>
      <sz val="7.5"/>
      <name val="Tahoma"/>
      <family val="2"/>
    </font>
    <font>
      <b/>
      <sz val="9"/>
      <color theme="0"/>
      <name val="Tahoma"/>
      <family val="2"/>
    </font>
    <font>
      <b/>
      <sz val="7.5"/>
      <color theme="0"/>
      <name val="Tahoma"/>
      <family val="2"/>
    </font>
    <font>
      <sz val="8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0" fontId="10" fillId="0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6" fillId="0" borderId="0"/>
    <xf numFmtId="165" fontId="16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/>
    <xf numFmtId="0" fontId="5" fillId="15" borderId="2" xfId="0" applyFont="1" applyFill="1" applyBorder="1" applyAlignment="1">
      <alignment vertical="center" wrapText="1"/>
    </xf>
    <xf numFmtId="0" fontId="6" fillId="16" borderId="2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vertical="center"/>
    </xf>
    <xf numFmtId="0" fontId="5" fillId="15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/>
    </xf>
    <xf numFmtId="0" fontId="6" fillId="17" borderId="4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17" borderId="8" xfId="0" applyFont="1" applyFill="1" applyBorder="1" applyAlignment="1">
      <alignment horizontal="center" vertical="center" wrapText="1"/>
    </xf>
    <xf numFmtId="0" fontId="6" fillId="17" borderId="8" xfId="0" applyNumberFormat="1" applyFont="1" applyFill="1" applyBorder="1" applyAlignment="1">
      <alignment horizontal="center"/>
    </xf>
    <xf numFmtId="0" fontId="7" fillId="17" borderId="8" xfId="0" applyFont="1" applyFill="1" applyBorder="1" applyAlignment="1">
      <alignment horizontal="center"/>
    </xf>
    <xf numFmtId="164" fontId="7" fillId="17" borderId="8" xfId="0" applyNumberFormat="1" applyFont="1" applyFill="1" applyBorder="1" applyAlignment="1">
      <alignment horizontal="center" vertical="center" wrapText="1"/>
    </xf>
    <xf numFmtId="0" fontId="5" fillId="17" borderId="5" xfId="0" applyNumberFormat="1" applyFont="1" applyFill="1" applyBorder="1" applyAlignment="1">
      <alignment horizontal="center" vertical="center" wrapText="1"/>
    </xf>
    <xf numFmtId="0" fontId="5" fillId="17" borderId="6" xfId="0" applyNumberFormat="1" applyFont="1" applyFill="1" applyBorder="1" applyAlignment="1">
      <alignment horizontal="center" vertical="center" wrapText="1"/>
    </xf>
    <xf numFmtId="164" fontId="5" fillId="17" borderId="9" xfId="0" applyNumberFormat="1" applyFont="1" applyFill="1" applyBorder="1" applyAlignment="1">
      <alignment horizontal="center" vertical="center" wrapText="1"/>
    </xf>
    <xf numFmtId="164" fontId="5" fillId="17" borderId="8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164" fontId="9" fillId="18" borderId="0" xfId="0" quotePrefix="1" applyNumberFormat="1" applyFont="1" applyFill="1" applyBorder="1" applyAlignment="1">
      <alignment horizontal="center" vertical="center"/>
    </xf>
    <xf numFmtId="3" fontId="9" fillId="0" borderId="0" xfId="0" quotePrefix="1" applyNumberFormat="1" applyFont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Fill="1" applyBorder="1" applyAlignment="1">
      <alignment horizontal="center" vertical="center" wrapText="1"/>
    </xf>
    <xf numFmtId="164" fontId="11" fillId="18" borderId="11" xfId="0" quotePrefix="1" applyNumberFormat="1" applyFont="1" applyFill="1" applyBorder="1" applyAlignment="1">
      <alignment horizontal="center" vertical="center"/>
    </xf>
    <xf numFmtId="164" fontId="11" fillId="18" borderId="0" xfId="0" quotePrefix="1" applyNumberFormat="1" applyFont="1" applyFill="1" applyBorder="1" applyAlignment="1">
      <alignment horizontal="center" vertical="center"/>
    </xf>
    <xf numFmtId="164" fontId="12" fillId="0" borderId="0" xfId="0" quotePrefix="1" applyNumberFormat="1" applyFont="1" applyFill="1" applyBorder="1" applyAlignment="1">
      <alignment horizontal="center" vertical="center"/>
    </xf>
    <xf numFmtId="0" fontId="8" fillId="19" borderId="0" xfId="0" applyNumberFormat="1" applyFont="1" applyFill="1" applyBorder="1" applyAlignment="1">
      <alignment horizontal="center" vertical="center"/>
    </xf>
    <xf numFmtId="3" fontId="9" fillId="19" borderId="0" xfId="0" applyNumberFormat="1" applyFont="1" applyFill="1" applyBorder="1" applyAlignment="1">
      <alignment horizontal="center" vertical="center" wrapText="1"/>
    </xf>
    <xf numFmtId="3" fontId="9" fillId="19" borderId="0" xfId="1" applyNumberFormat="1" applyFont="1" applyFill="1" applyBorder="1" applyAlignment="1">
      <alignment horizontal="center" vertical="center" wrapText="1"/>
    </xf>
    <xf numFmtId="164" fontId="9" fillId="19" borderId="0" xfId="0" quotePrefix="1" applyNumberFormat="1" applyFont="1" applyFill="1" applyBorder="1" applyAlignment="1">
      <alignment horizontal="center" vertical="center"/>
    </xf>
    <xf numFmtId="3" fontId="9" fillId="19" borderId="0" xfId="0" quotePrefix="1" applyNumberFormat="1" applyFont="1" applyFill="1" applyBorder="1" applyAlignment="1">
      <alignment horizontal="center" vertical="center"/>
    </xf>
    <xf numFmtId="3" fontId="9" fillId="19" borderId="0" xfId="2" applyNumberFormat="1" applyFont="1" applyFill="1" applyBorder="1" applyAlignment="1">
      <alignment horizontal="center" vertical="center" wrapText="1"/>
    </xf>
    <xf numFmtId="3" fontId="9" fillId="19" borderId="10" xfId="2" applyNumberFormat="1" applyFont="1" applyFill="1" applyBorder="1" applyAlignment="1">
      <alignment horizontal="center" vertical="center" wrapText="1"/>
    </xf>
    <xf numFmtId="164" fontId="11" fillId="19" borderId="11" xfId="0" quotePrefix="1" applyNumberFormat="1" applyFont="1" applyFill="1" applyBorder="1" applyAlignment="1">
      <alignment horizontal="center" vertical="center"/>
    </xf>
    <xf numFmtId="164" fontId="11" fillId="19" borderId="0" xfId="0" quotePrefix="1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13" fillId="20" borderId="12" xfId="0" applyNumberFormat="1" applyFont="1" applyFill="1" applyBorder="1" applyAlignment="1">
      <alignment horizontal="center" vertical="center" wrapText="1"/>
    </xf>
    <xf numFmtId="3" fontId="14" fillId="20" borderId="12" xfId="0" applyNumberFormat="1" applyFont="1" applyFill="1" applyBorder="1" applyAlignment="1">
      <alignment horizontal="center" vertical="center"/>
    </xf>
    <xf numFmtId="164" fontId="14" fillId="20" borderId="12" xfId="0" quotePrefix="1" applyNumberFormat="1" applyFont="1" applyFill="1" applyBorder="1" applyAlignment="1">
      <alignment horizontal="center" vertical="center"/>
    </xf>
    <xf numFmtId="3" fontId="14" fillId="20" borderId="13" xfId="0" applyNumberFormat="1" applyFont="1" applyFill="1" applyBorder="1" applyAlignment="1">
      <alignment horizontal="center" vertical="center"/>
    </xf>
    <xf numFmtId="164" fontId="14" fillId="20" borderId="14" xfId="0" quotePrefix="1" applyNumberFormat="1" applyFont="1" applyFill="1" applyBorder="1" applyAlignment="1">
      <alignment horizontal="center" vertical="center"/>
    </xf>
    <xf numFmtId="164" fontId="14" fillId="0" borderId="0" xfId="0" quotePrefix="1" applyNumberFormat="1" applyFont="1" applyFill="1" applyBorder="1" applyAlignment="1">
      <alignment horizontal="center" vertical="center"/>
    </xf>
    <xf numFmtId="0" fontId="15" fillId="0" borderId="0" xfId="0" applyFont="1"/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4_MUNICIPAL_EFICIENCIA_TERMINAL" xfId="1"/>
    <cellStyle name="Normal_Hoja1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8"/>
  <sheetViews>
    <sheetView showGridLines="0" tabSelected="1" zoomScaleNormal="100" workbookViewId="0">
      <selection activeCell="AS11" sqref="AS11"/>
    </sheetView>
  </sheetViews>
  <sheetFormatPr baseColWidth="10" defaultColWidth="11.42578125" defaultRowHeight="12.75"/>
  <cols>
    <col min="1" max="1" width="14" style="2" customWidth="1"/>
    <col min="2" max="2" width="12.28515625" style="2" hidden="1" customWidth="1"/>
    <col min="3" max="3" width="13.42578125" style="2" hidden="1" customWidth="1"/>
    <col min="4" max="4" width="9.140625" style="4" hidden="1" customWidth="1"/>
    <col min="5" max="5" width="12.7109375" style="2" hidden="1" customWidth="1"/>
    <col min="6" max="6" width="13.5703125" style="2" hidden="1" customWidth="1"/>
    <col min="7" max="7" width="9.85546875" style="4" hidden="1" customWidth="1"/>
    <col min="8" max="8" width="12.7109375" style="2" hidden="1" customWidth="1"/>
    <col min="9" max="9" width="13.5703125" style="2" hidden="1" customWidth="1"/>
    <col min="10" max="10" width="9.42578125" style="4" hidden="1" customWidth="1"/>
    <col min="11" max="11" width="12.140625" style="2" hidden="1" customWidth="1"/>
    <col min="12" max="12" width="12.85546875" style="2" hidden="1" customWidth="1"/>
    <col min="13" max="13" width="8.140625" style="2" hidden="1" customWidth="1"/>
    <col min="14" max="14" width="11.140625" style="2" hidden="1" customWidth="1"/>
    <col min="15" max="15" width="11.85546875" style="2" hidden="1" customWidth="1"/>
    <col min="16" max="16" width="7.140625" style="2" hidden="1" customWidth="1"/>
    <col min="17" max="17" width="11.140625" style="2" hidden="1" customWidth="1"/>
    <col min="18" max="18" width="11.85546875" style="2" hidden="1" customWidth="1"/>
    <col min="19" max="19" width="0" style="2" hidden="1" customWidth="1"/>
    <col min="20" max="20" width="11.140625" style="2" hidden="1" customWidth="1"/>
    <col min="21" max="21" width="11.85546875" style="2" hidden="1" customWidth="1"/>
    <col min="22" max="22" width="8.42578125" style="2" hidden="1" customWidth="1"/>
    <col min="23" max="24" width="11.42578125" style="2" hidden="1" customWidth="1"/>
    <col min="25" max="25" width="8.28515625" style="2" hidden="1" customWidth="1"/>
    <col min="26" max="27" width="11.42578125" style="2" hidden="1" customWidth="1"/>
    <col min="28" max="28" width="9.7109375" style="2" hidden="1" customWidth="1"/>
    <col min="29" max="31" width="0" style="2" hidden="1" customWidth="1"/>
    <col min="32" max="32" width="12.28515625" style="2" hidden="1" customWidth="1"/>
    <col min="33" max="33" width="14.85546875" style="2" hidden="1" customWidth="1"/>
    <col min="34" max="34" width="7.7109375" style="2" hidden="1" customWidth="1"/>
    <col min="35" max="35" width="13" style="2" hidden="1" customWidth="1"/>
    <col min="36" max="36" width="14.85546875" style="2" hidden="1" customWidth="1"/>
    <col min="37" max="37" width="8.140625" style="2" hidden="1" customWidth="1"/>
    <col min="38" max="38" width="12.42578125" style="2" customWidth="1"/>
    <col min="39" max="39" width="14.7109375" style="2" customWidth="1"/>
    <col min="40" max="40" width="7.85546875" style="2" customWidth="1"/>
    <col min="41" max="41" width="12.7109375" style="2" customWidth="1"/>
    <col min="42" max="42" width="14.7109375" style="2" customWidth="1"/>
    <col min="43" max="43" width="8.7109375" style="2" customWidth="1"/>
    <col min="44" max="256" width="11.42578125" style="2"/>
    <col min="257" max="257" width="14.7109375" style="2" customWidth="1"/>
    <col min="258" max="281" width="0" style="2" hidden="1" customWidth="1"/>
    <col min="282" max="283" width="11.42578125" style="2" customWidth="1"/>
    <col min="284" max="284" width="9.7109375" style="2" customWidth="1"/>
    <col min="285" max="512" width="11.42578125" style="2"/>
    <col min="513" max="513" width="14.7109375" style="2" customWidth="1"/>
    <col min="514" max="537" width="0" style="2" hidden="1" customWidth="1"/>
    <col min="538" max="539" width="11.42578125" style="2" customWidth="1"/>
    <col min="540" max="540" width="9.7109375" style="2" customWidth="1"/>
    <col min="541" max="768" width="11.42578125" style="2"/>
    <col min="769" max="769" width="14.7109375" style="2" customWidth="1"/>
    <col min="770" max="793" width="0" style="2" hidden="1" customWidth="1"/>
    <col min="794" max="795" width="11.42578125" style="2" customWidth="1"/>
    <col min="796" max="796" width="9.7109375" style="2" customWidth="1"/>
    <col min="797" max="1024" width="11.42578125" style="2"/>
    <col min="1025" max="1025" width="14.7109375" style="2" customWidth="1"/>
    <col min="1026" max="1049" width="0" style="2" hidden="1" customWidth="1"/>
    <col min="1050" max="1051" width="11.42578125" style="2" customWidth="1"/>
    <col min="1052" max="1052" width="9.7109375" style="2" customWidth="1"/>
    <col min="1053" max="1280" width="11.42578125" style="2"/>
    <col min="1281" max="1281" width="14.7109375" style="2" customWidth="1"/>
    <col min="1282" max="1305" width="0" style="2" hidden="1" customWidth="1"/>
    <col min="1306" max="1307" width="11.42578125" style="2" customWidth="1"/>
    <col min="1308" max="1308" width="9.7109375" style="2" customWidth="1"/>
    <col min="1309" max="1536" width="11.42578125" style="2"/>
    <col min="1537" max="1537" width="14.7109375" style="2" customWidth="1"/>
    <col min="1538" max="1561" width="0" style="2" hidden="1" customWidth="1"/>
    <col min="1562" max="1563" width="11.42578125" style="2" customWidth="1"/>
    <col min="1564" max="1564" width="9.7109375" style="2" customWidth="1"/>
    <col min="1565" max="1792" width="11.42578125" style="2"/>
    <col min="1793" max="1793" width="14.7109375" style="2" customWidth="1"/>
    <col min="1794" max="1817" width="0" style="2" hidden="1" customWidth="1"/>
    <col min="1818" max="1819" width="11.42578125" style="2" customWidth="1"/>
    <col min="1820" max="1820" width="9.7109375" style="2" customWidth="1"/>
    <col min="1821" max="2048" width="11.42578125" style="2"/>
    <col min="2049" max="2049" width="14.7109375" style="2" customWidth="1"/>
    <col min="2050" max="2073" width="0" style="2" hidden="1" customWidth="1"/>
    <col min="2074" max="2075" width="11.42578125" style="2" customWidth="1"/>
    <col min="2076" max="2076" width="9.7109375" style="2" customWidth="1"/>
    <col min="2077" max="2304" width="11.42578125" style="2"/>
    <col min="2305" max="2305" width="14.7109375" style="2" customWidth="1"/>
    <col min="2306" max="2329" width="0" style="2" hidden="1" customWidth="1"/>
    <col min="2330" max="2331" width="11.42578125" style="2" customWidth="1"/>
    <col min="2332" max="2332" width="9.7109375" style="2" customWidth="1"/>
    <col min="2333" max="2560" width="11.42578125" style="2"/>
    <col min="2561" max="2561" width="14.7109375" style="2" customWidth="1"/>
    <col min="2562" max="2585" width="0" style="2" hidden="1" customWidth="1"/>
    <col min="2586" max="2587" width="11.42578125" style="2" customWidth="1"/>
    <col min="2588" max="2588" width="9.7109375" style="2" customWidth="1"/>
    <col min="2589" max="2816" width="11.42578125" style="2"/>
    <col min="2817" max="2817" width="14.7109375" style="2" customWidth="1"/>
    <col min="2818" max="2841" width="0" style="2" hidden="1" customWidth="1"/>
    <col min="2842" max="2843" width="11.42578125" style="2" customWidth="1"/>
    <col min="2844" max="2844" width="9.7109375" style="2" customWidth="1"/>
    <col min="2845" max="3072" width="11.42578125" style="2"/>
    <col min="3073" max="3073" width="14.7109375" style="2" customWidth="1"/>
    <col min="3074" max="3097" width="0" style="2" hidden="1" customWidth="1"/>
    <col min="3098" max="3099" width="11.42578125" style="2" customWidth="1"/>
    <col min="3100" max="3100" width="9.7109375" style="2" customWidth="1"/>
    <col min="3101" max="3328" width="11.42578125" style="2"/>
    <col min="3329" max="3329" width="14.7109375" style="2" customWidth="1"/>
    <col min="3330" max="3353" width="0" style="2" hidden="1" customWidth="1"/>
    <col min="3354" max="3355" width="11.42578125" style="2" customWidth="1"/>
    <col min="3356" max="3356" width="9.7109375" style="2" customWidth="1"/>
    <col min="3357" max="3584" width="11.42578125" style="2"/>
    <col min="3585" max="3585" width="14.7109375" style="2" customWidth="1"/>
    <col min="3586" max="3609" width="0" style="2" hidden="1" customWidth="1"/>
    <col min="3610" max="3611" width="11.42578125" style="2" customWidth="1"/>
    <col min="3612" max="3612" width="9.7109375" style="2" customWidth="1"/>
    <col min="3613" max="3840" width="11.42578125" style="2"/>
    <col min="3841" max="3841" width="14.7109375" style="2" customWidth="1"/>
    <col min="3842" max="3865" width="0" style="2" hidden="1" customWidth="1"/>
    <col min="3866" max="3867" width="11.42578125" style="2" customWidth="1"/>
    <col min="3868" max="3868" width="9.7109375" style="2" customWidth="1"/>
    <col min="3869" max="4096" width="11.42578125" style="2"/>
    <col min="4097" max="4097" width="14.7109375" style="2" customWidth="1"/>
    <col min="4098" max="4121" width="0" style="2" hidden="1" customWidth="1"/>
    <col min="4122" max="4123" width="11.42578125" style="2" customWidth="1"/>
    <col min="4124" max="4124" width="9.7109375" style="2" customWidth="1"/>
    <col min="4125" max="4352" width="11.42578125" style="2"/>
    <col min="4353" max="4353" width="14.7109375" style="2" customWidth="1"/>
    <col min="4354" max="4377" width="0" style="2" hidden="1" customWidth="1"/>
    <col min="4378" max="4379" width="11.42578125" style="2" customWidth="1"/>
    <col min="4380" max="4380" width="9.7109375" style="2" customWidth="1"/>
    <col min="4381" max="4608" width="11.42578125" style="2"/>
    <col min="4609" max="4609" width="14.7109375" style="2" customWidth="1"/>
    <col min="4610" max="4633" width="0" style="2" hidden="1" customWidth="1"/>
    <col min="4634" max="4635" width="11.42578125" style="2" customWidth="1"/>
    <col min="4636" max="4636" width="9.7109375" style="2" customWidth="1"/>
    <col min="4637" max="4864" width="11.42578125" style="2"/>
    <col min="4865" max="4865" width="14.7109375" style="2" customWidth="1"/>
    <col min="4866" max="4889" width="0" style="2" hidden="1" customWidth="1"/>
    <col min="4890" max="4891" width="11.42578125" style="2" customWidth="1"/>
    <col min="4892" max="4892" width="9.7109375" style="2" customWidth="1"/>
    <col min="4893" max="5120" width="11.42578125" style="2"/>
    <col min="5121" max="5121" width="14.7109375" style="2" customWidth="1"/>
    <col min="5122" max="5145" width="0" style="2" hidden="1" customWidth="1"/>
    <col min="5146" max="5147" width="11.42578125" style="2" customWidth="1"/>
    <col min="5148" max="5148" width="9.7109375" style="2" customWidth="1"/>
    <col min="5149" max="5376" width="11.42578125" style="2"/>
    <col min="5377" max="5377" width="14.7109375" style="2" customWidth="1"/>
    <col min="5378" max="5401" width="0" style="2" hidden="1" customWidth="1"/>
    <col min="5402" max="5403" width="11.42578125" style="2" customWidth="1"/>
    <col min="5404" max="5404" width="9.7109375" style="2" customWidth="1"/>
    <col min="5405" max="5632" width="11.42578125" style="2"/>
    <col min="5633" max="5633" width="14.7109375" style="2" customWidth="1"/>
    <col min="5634" max="5657" width="0" style="2" hidden="1" customWidth="1"/>
    <col min="5658" max="5659" width="11.42578125" style="2" customWidth="1"/>
    <col min="5660" max="5660" width="9.7109375" style="2" customWidth="1"/>
    <col min="5661" max="5888" width="11.42578125" style="2"/>
    <col min="5889" max="5889" width="14.7109375" style="2" customWidth="1"/>
    <col min="5890" max="5913" width="0" style="2" hidden="1" customWidth="1"/>
    <col min="5914" max="5915" width="11.42578125" style="2" customWidth="1"/>
    <col min="5916" max="5916" width="9.7109375" style="2" customWidth="1"/>
    <col min="5917" max="6144" width="11.42578125" style="2"/>
    <col min="6145" max="6145" width="14.7109375" style="2" customWidth="1"/>
    <col min="6146" max="6169" width="0" style="2" hidden="1" customWidth="1"/>
    <col min="6170" max="6171" width="11.42578125" style="2" customWidth="1"/>
    <col min="6172" max="6172" width="9.7109375" style="2" customWidth="1"/>
    <col min="6173" max="6400" width="11.42578125" style="2"/>
    <col min="6401" max="6401" width="14.7109375" style="2" customWidth="1"/>
    <col min="6402" max="6425" width="0" style="2" hidden="1" customWidth="1"/>
    <col min="6426" max="6427" width="11.42578125" style="2" customWidth="1"/>
    <col min="6428" max="6428" width="9.7109375" style="2" customWidth="1"/>
    <col min="6429" max="6656" width="11.42578125" style="2"/>
    <col min="6657" max="6657" width="14.7109375" style="2" customWidth="1"/>
    <col min="6658" max="6681" width="0" style="2" hidden="1" customWidth="1"/>
    <col min="6682" max="6683" width="11.42578125" style="2" customWidth="1"/>
    <col min="6684" max="6684" width="9.7109375" style="2" customWidth="1"/>
    <col min="6685" max="6912" width="11.42578125" style="2"/>
    <col min="6913" max="6913" width="14.7109375" style="2" customWidth="1"/>
    <col min="6914" max="6937" width="0" style="2" hidden="1" customWidth="1"/>
    <col min="6938" max="6939" width="11.42578125" style="2" customWidth="1"/>
    <col min="6940" max="6940" width="9.7109375" style="2" customWidth="1"/>
    <col min="6941" max="7168" width="11.42578125" style="2"/>
    <col min="7169" max="7169" width="14.7109375" style="2" customWidth="1"/>
    <col min="7170" max="7193" width="0" style="2" hidden="1" customWidth="1"/>
    <col min="7194" max="7195" width="11.42578125" style="2" customWidth="1"/>
    <col min="7196" max="7196" width="9.7109375" style="2" customWidth="1"/>
    <col min="7197" max="7424" width="11.42578125" style="2"/>
    <col min="7425" max="7425" width="14.7109375" style="2" customWidth="1"/>
    <col min="7426" max="7449" width="0" style="2" hidden="1" customWidth="1"/>
    <col min="7450" max="7451" width="11.42578125" style="2" customWidth="1"/>
    <col min="7452" max="7452" width="9.7109375" style="2" customWidth="1"/>
    <col min="7453" max="7680" width="11.42578125" style="2"/>
    <col min="7681" max="7681" width="14.7109375" style="2" customWidth="1"/>
    <col min="7682" max="7705" width="0" style="2" hidden="1" customWidth="1"/>
    <col min="7706" max="7707" width="11.42578125" style="2" customWidth="1"/>
    <col min="7708" max="7708" width="9.7109375" style="2" customWidth="1"/>
    <col min="7709" max="7936" width="11.42578125" style="2"/>
    <col min="7937" max="7937" width="14.7109375" style="2" customWidth="1"/>
    <col min="7938" max="7961" width="0" style="2" hidden="1" customWidth="1"/>
    <col min="7962" max="7963" width="11.42578125" style="2" customWidth="1"/>
    <col min="7964" max="7964" width="9.7109375" style="2" customWidth="1"/>
    <col min="7965" max="8192" width="11.42578125" style="2"/>
    <col min="8193" max="8193" width="14.7109375" style="2" customWidth="1"/>
    <col min="8194" max="8217" width="0" style="2" hidden="1" customWidth="1"/>
    <col min="8218" max="8219" width="11.42578125" style="2" customWidth="1"/>
    <col min="8220" max="8220" width="9.7109375" style="2" customWidth="1"/>
    <col min="8221" max="8448" width="11.42578125" style="2"/>
    <col min="8449" max="8449" width="14.7109375" style="2" customWidth="1"/>
    <col min="8450" max="8473" width="0" style="2" hidden="1" customWidth="1"/>
    <col min="8474" max="8475" width="11.42578125" style="2" customWidth="1"/>
    <col min="8476" max="8476" width="9.7109375" style="2" customWidth="1"/>
    <col min="8477" max="8704" width="11.42578125" style="2"/>
    <col min="8705" max="8705" width="14.7109375" style="2" customWidth="1"/>
    <col min="8706" max="8729" width="0" style="2" hidden="1" customWidth="1"/>
    <col min="8730" max="8731" width="11.42578125" style="2" customWidth="1"/>
    <col min="8732" max="8732" width="9.7109375" style="2" customWidth="1"/>
    <col min="8733" max="8960" width="11.42578125" style="2"/>
    <col min="8961" max="8961" width="14.7109375" style="2" customWidth="1"/>
    <col min="8962" max="8985" width="0" style="2" hidden="1" customWidth="1"/>
    <col min="8986" max="8987" width="11.42578125" style="2" customWidth="1"/>
    <col min="8988" max="8988" width="9.7109375" style="2" customWidth="1"/>
    <col min="8989" max="9216" width="11.42578125" style="2"/>
    <col min="9217" max="9217" width="14.7109375" style="2" customWidth="1"/>
    <col min="9218" max="9241" width="0" style="2" hidden="1" customWidth="1"/>
    <col min="9242" max="9243" width="11.42578125" style="2" customWidth="1"/>
    <col min="9244" max="9244" width="9.7109375" style="2" customWidth="1"/>
    <col min="9245" max="9472" width="11.42578125" style="2"/>
    <col min="9473" max="9473" width="14.7109375" style="2" customWidth="1"/>
    <col min="9474" max="9497" width="0" style="2" hidden="1" customWidth="1"/>
    <col min="9498" max="9499" width="11.42578125" style="2" customWidth="1"/>
    <col min="9500" max="9500" width="9.7109375" style="2" customWidth="1"/>
    <col min="9501" max="9728" width="11.42578125" style="2"/>
    <col min="9729" max="9729" width="14.7109375" style="2" customWidth="1"/>
    <col min="9730" max="9753" width="0" style="2" hidden="1" customWidth="1"/>
    <col min="9754" max="9755" width="11.42578125" style="2" customWidth="1"/>
    <col min="9756" max="9756" width="9.7109375" style="2" customWidth="1"/>
    <col min="9757" max="9984" width="11.42578125" style="2"/>
    <col min="9985" max="9985" width="14.7109375" style="2" customWidth="1"/>
    <col min="9986" max="10009" width="0" style="2" hidden="1" customWidth="1"/>
    <col min="10010" max="10011" width="11.42578125" style="2" customWidth="1"/>
    <col min="10012" max="10012" width="9.7109375" style="2" customWidth="1"/>
    <col min="10013" max="10240" width="11.42578125" style="2"/>
    <col min="10241" max="10241" width="14.7109375" style="2" customWidth="1"/>
    <col min="10242" max="10265" width="0" style="2" hidden="1" customWidth="1"/>
    <col min="10266" max="10267" width="11.42578125" style="2" customWidth="1"/>
    <col min="10268" max="10268" width="9.7109375" style="2" customWidth="1"/>
    <col min="10269" max="10496" width="11.42578125" style="2"/>
    <col min="10497" max="10497" width="14.7109375" style="2" customWidth="1"/>
    <col min="10498" max="10521" width="0" style="2" hidden="1" customWidth="1"/>
    <col min="10522" max="10523" width="11.42578125" style="2" customWidth="1"/>
    <col min="10524" max="10524" width="9.7109375" style="2" customWidth="1"/>
    <col min="10525" max="10752" width="11.42578125" style="2"/>
    <col min="10753" max="10753" width="14.7109375" style="2" customWidth="1"/>
    <col min="10754" max="10777" width="0" style="2" hidden="1" customWidth="1"/>
    <col min="10778" max="10779" width="11.42578125" style="2" customWidth="1"/>
    <col min="10780" max="10780" width="9.7109375" style="2" customWidth="1"/>
    <col min="10781" max="11008" width="11.42578125" style="2"/>
    <col min="11009" max="11009" width="14.7109375" style="2" customWidth="1"/>
    <col min="11010" max="11033" width="0" style="2" hidden="1" customWidth="1"/>
    <col min="11034" max="11035" width="11.42578125" style="2" customWidth="1"/>
    <col min="11036" max="11036" width="9.7109375" style="2" customWidth="1"/>
    <col min="11037" max="11264" width="11.42578125" style="2"/>
    <col min="11265" max="11265" width="14.7109375" style="2" customWidth="1"/>
    <col min="11266" max="11289" width="0" style="2" hidden="1" customWidth="1"/>
    <col min="11290" max="11291" width="11.42578125" style="2" customWidth="1"/>
    <col min="11292" max="11292" width="9.7109375" style="2" customWidth="1"/>
    <col min="11293" max="11520" width="11.42578125" style="2"/>
    <col min="11521" max="11521" width="14.7109375" style="2" customWidth="1"/>
    <col min="11522" max="11545" width="0" style="2" hidden="1" customWidth="1"/>
    <col min="11546" max="11547" width="11.42578125" style="2" customWidth="1"/>
    <col min="11548" max="11548" width="9.7109375" style="2" customWidth="1"/>
    <col min="11549" max="11776" width="11.42578125" style="2"/>
    <col min="11777" max="11777" width="14.7109375" style="2" customWidth="1"/>
    <col min="11778" max="11801" width="0" style="2" hidden="1" customWidth="1"/>
    <col min="11802" max="11803" width="11.42578125" style="2" customWidth="1"/>
    <col min="11804" max="11804" width="9.7109375" style="2" customWidth="1"/>
    <col min="11805" max="12032" width="11.42578125" style="2"/>
    <col min="12033" max="12033" width="14.7109375" style="2" customWidth="1"/>
    <col min="12034" max="12057" width="0" style="2" hidden="1" customWidth="1"/>
    <col min="12058" max="12059" width="11.42578125" style="2" customWidth="1"/>
    <col min="12060" max="12060" width="9.7109375" style="2" customWidth="1"/>
    <col min="12061" max="12288" width="11.42578125" style="2"/>
    <col min="12289" max="12289" width="14.7109375" style="2" customWidth="1"/>
    <col min="12290" max="12313" width="0" style="2" hidden="1" customWidth="1"/>
    <col min="12314" max="12315" width="11.42578125" style="2" customWidth="1"/>
    <col min="12316" max="12316" width="9.7109375" style="2" customWidth="1"/>
    <col min="12317" max="12544" width="11.42578125" style="2"/>
    <col min="12545" max="12545" width="14.7109375" style="2" customWidth="1"/>
    <col min="12546" max="12569" width="0" style="2" hidden="1" customWidth="1"/>
    <col min="12570" max="12571" width="11.42578125" style="2" customWidth="1"/>
    <col min="12572" max="12572" width="9.7109375" style="2" customWidth="1"/>
    <col min="12573" max="12800" width="11.42578125" style="2"/>
    <col min="12801" max="12801" width="14.7109375" style="2" customWidth="1"/>
    <col min="12802" max="12825" width="0" style="2" hidden="1" customWidth="1"/>
    <col min="12826" max="12827" width="11.42578125" style="2" customWidth="1"/>
    <col min="12828" max="12828" width="9.7109375" style="2" customWidth="1"/>
    <col min="12829" max="13056" width="11.42578125" style="2"/>
    <col min="13057" max="13057" width="14.7109375" style="2" customWidth="1"/>
    <col min="13058" max="13081" width="0" style="2" hidden="1" customWidth="1"/>
    <col min="13082" max="13083" width="11.42578125" style="2" customWidth="1"/>
    <col min="13084" max="13084" width="9.7109375" style="2" customWidth="1"/>
    <col min="13085" max="13312" width="11.42578125" style="2"/>
    <col min="13313" max="13313" width="14.7109375" style="2" customWidth="1"/>
    <col min="13314" max="13337" width="0" style="2" hidden="1" customWidth="1"/>
    <col min="13338" max="13339" width="11.42578125" style="2" customWidth="1"/>
    <col min="13340" max="13340" width="9.7109375" style="2" customWidth="1"/>
    <col min="13341" max="13568" width="11.42578125" style="2"/>
    <col min="13569" max="13569" width="14.7109375" style="2" customWidth="1"/>
    <col min="13570" max="13593" width="0" style="2" hidden="1" customWidth="1"/>
    <col min="13594" max="13595" width="11.42578125" style="2" customWidth="1"/>
    <col min="13596" max="13596" width="9.7109375" style="2" customWidth="1"/>
    <col min="13597" max="13824" width="11.42578125" style="2"/>
    <col min="13825" max="13825" width="14.7109375" style="2" customWidth="1"/>
    <col min="13826" max="13849" width="0" style="2" hidden="1" customWidth="1"/>
    <col min="13850" max="13851" width="11.42578125" style="2" customWidth="1"/>
    <col min="13852" max="13852" width="9.7109375" style="2" customWidth="1"/>
    <col min="13853" max="14080" width="11.42578125" style="2"/>
    <col min="14081" max="14081" width="14.7109375" style="2" customWidth="1"/>
    <col min="14082" max="14105" width="0" style="2" hidden="1" customWidth="1"/>
    <col min="14106" max="14107" width="11.42578125" style="2" customWidth="1"/>
    <col min="14108" max="14108" width="9.7109375" style="2" customWidth="1"/>
    <col min="14109" max="14336" width="11.42578125" style="2"/>
    <col min="14337" max="14337" width="14.7109375" style="2" customWidth="1"/>
    <col min="14338" max="14361" width="0" style="2" hidden="1" customWidth="1"/>
    <col min="14362" max="14363" width="11.42578125" style="2" customWidth="1"/>
    <col min="14364" max="14364" width="9.7109375" style="2" customWidth="1"/>
    <col min="14365" max="14592" width="11.42578125" style="2"/>
    <col min="14593" max="14593" width="14.7109375" style="2" customWidth="1"/>
    <col min="14594" max="14617" width="0" style="2" hidden="1" customWidth="1"/>
    <col min="14618" max="14619" width="11.42578125" style="2" customWidth="1"/>
    <col min="14620" max="14620" width="9.7109375" style="2" customWidth="1"/>
    <col min="14621" max="14848" width="11.42578125" style="2"/>
    <col min="14849" max="14849" width="14.7109375" style="2" customWidth="1"/>
    <col min="14850" max="14873" width="0" style="2" hidden="1" customWidth="1"/>
    <col min="14874" max="14875" width="11.42578125" style="2" customWidth="1"/>
    <col min="14876" max="14876" width="9.7109375" style="2" customWidth="1"/>
    <col min="14877" max="15104" width="11.42578125" style="2"/>
    <col min="15105" max="15105" width="14.7109375" style="2" customWidth="1"/>
    <col min="15106" max="15129" width="0" style="2" hidden="1" customWidth="1"/>
    <col min="15130" max="15131" width="11.42578125" style="2" customWidth="1"/>
    <col min="15132" max="15132" width="9.7109375" style="2" customWidth="1"/>
    <col min="15133" max="15360" width="11.42578125" style="2"/>
    <col min="15361" max="15361" width="14.7109375" style="2" customWidth="1"/>
    <col min="15362" max="15385" width="0" style="2" hidden="1" customWidth="1"/>
    <col min="15386" max="15387" width="11.42578125" style="2" customWidth="1"/>
    <col min="15388" max="15388" width="9.7109375" style="2" customWidth="1"/>
    <col min="15389" max="15616" width="11.42578125" style="2"/>
    <col min="15617" max="15617" width="14.7109375" style="2" customWidth="1"/>
    <col min="15618" max="15641" width="0" style="2" hidden="1" customWidth="1"/>
    <col min="15642" max="15643" width="11.42578125" style="2" customWidth="1"/>
    <col min="15644" max="15644" width="9.7109375" style="2" customWidth="1"/>
    <col min="15645" max="15872" width="11.42578125" style="2"/>
    <col min="15873" max="15873" width="14.7109375" style="2" customWidth="1"/>
    <col min="15874" max="15897" width="0" style="2" hidden="1" customWidth="1"/>
    <col min="15898" max="15899" width="11.42578125" style="2" customWidth="1"/>
    <col min="15900" max="15900" width="9.7109375" style="2" customWidth="1"/>
    <col min="15901" max="16128" width="11.42578125" style="2"/>
    <col min="16129" max="16129" width="14.7109375" style="2" customWidth="1"/>
    <col min="16130" max="16153" width="0" style="2" hidden="1" customWidth="1"/>
    <col min="16154" max="16155" width="11.42578125" style="2" customWidth="1"/>
    <col min="16156" max="16156" width="9.7109375" style="2" customWidth="1"/>
    <col min="16157" max="16384" width="11.42578125" style="2"/>
  </cols>
  <sheetData>
    <row r="1" spans="1:4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L1" s="3" t="s">
        <v>0</v>
      </c>
      <c r="AM1" s="3"/>
      <c r="AN1" s="3"/>
      <c r="AO1" s="3"/>
      <c r="AP1" s="3"/>
      <c r="AQ1" s="3"/>
      <c r="AR1" s="3"/>
      <c r="AS1" s="3"/>
    </row>
    <row r="2" spans="1:4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L2" s="3" t="s">
        <v>1</v>
      </c>
      <c r="AM2" s="3"/>
      <c r="AN2" s="3"/>
      <c r="AO2" s="3"/>
      <c r="AP2" s="3"/>
      <c r="AQ2" s="3"/>
      <c r="AR2" s="3"/>
      <c r="AS2" s="3"/>
    </row>
    <row r="3" spans="1:4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L3" s="3" t="s">
        <v>2</v>
      </c>
      <c r="AM3" s="3"/>
      <c r="AN3" s="3"/>
      <c r="AO3" s="3"/>
      <c r="AP3" s="3"/>
      <c r="AQ3" s="3"/>
      <c r="AR3" s="3"/>
      <c r="AS3" s="3"/>
    </row>
    <row r="5" spans="1:4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L5" s="3" t="s">
        <v>3</v>
      </c>
      <c r="AM5" s="3"/>
      <c r="AN5" s="3"/>
      <c r="AO5" s="3"/>
      <c r="AP5" s="3"/>
      <c r="AQ5" s="3"/>
      <c r="AR5" s="3"/>
      <c r="AS5" s="3"/>
    </row>
    <row r="6" spans="1:4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L6" s="3" t="s">
        <v>4</v>
      </c>
      <c r="AM6" s="3"/>
      <c r="AN6" s="3"/>
      <c r="AO6" s="3"/>
      <c r="AP6" s="3"/>
      <c r="AQ6" s="3"/>
      <c r="AR6" s="3"/>
      <c r="AS6" s="3"/>
    </row>
    <row r="7" spans="1:47" ht="13.5" thickBot="1"/>
    <row r="8" spans="1:47" ht="18.75" customHeight="1" thickTop="1" thickBot="1">
      <c r="A8" s="5"/>
      <c r="B8" s="6" t="s">
        <v>5</v>
      </c>
      <c r="C8" s="6"/>
      <c r="D8" s="6"/>
      <c r="E8" s="6" t="s">
        <v>6</v>
      </c>
      <c r="F8" s="6"/>
      <c r="G8" s="6"/>
      <c r="H8" s="6" t="s">
        <v>7</v>
      </c>
      <c r="I8" s="6"/>
      <c r="J8" s="6"/>
      <c r="K8" s="6" t="s">
        <v>8</v>
      </c>
      <c r="L8" s="6"/>
      <c r="M8" s="6"/>
      <c r="N8" s="6" t="s">
        <v>9</v>
      </c>
      <c r="O8" s="6"/>
      <c r="P8" s="6"/>
      <c r="Q8" s="6" t="s">
        <v>10</v>
      </c>
      <c r="R8" s="6"/>
      <c r="S8" s="6"/>
      <c r="T8" s="6" t="s">
        <v>11</v>
      </c>
      <c r="U8" s="6"/>
      <c r="V8" s="6"/>
      <c r="W8" s="6" t="s">
        <v>12</v>
      </c>
      <c r="X8" s="6"/>
      <c r="Y8" s="6"/>
      <c r="Z8" s="6" t="s">
        <v>13</v>
      </c>
      <c r="AA8" s="6"/>
      <c r="AB8" s="6"/>
      <c r="AC8" s="7" t="s">
        <v>14</v>
      </c>
      <c r="AD8" s="7"/>
      <c r="AE8" s="7"/>
      <c r="AF8" s="8"/>
      <c r="AG8" s="8"/>
      <c r="AH8" s="8"/>
      <c r="AI8" s="8"/>
      <c r="AJ8" s="8"/>
      <c r="AK8" s="8"/>
      <c r="AL8" s="9" t="s">
        <v>3</v>
      </c>
      <c r="AM8" s="9"/>
      <c r="AN8" s="9"/>
      <c r="AO8" s="9"/>
      <c r="AP8" s="9"/>
      <c r="AQ8" s="9"/>
      <c r="AR8" s="9"/>
      <c r="AS8" s="9"/>
      <c r="AT8" s="9"/>
    </row>
    <row r="9" spans="1:47" ht="18.75" customHeight="1" thickTop="1" thickBot="1">
      <c r="A9" s="10" t="s">
        <v>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12"/>
      <c r="AE9" s="12"/>
      <c r="AF9" s="13" t="s">
        <v>16</v>
      </c>
      <c r="AG9" s="14"/>
      <c r="AH9" s="15"/>
      <c r="AI9" s="13" t="s">
        <v>17</v>
      </c>
      <c r="AJ9" s="14"/>
      <c r="AK9" s="15"/>
      <c r="AL9" s="14" t="s">
        <v>18</v>
      </c>
      <c r="AM9" s="14"/>
      <c r="AN9" s="14"/>
      <c r="AO9" s="13" t="s">
        <v>19</v>
      </c>
      <c r="AP9" s="14"/>
      <c r="AQ9" s="14"/>
      <c r="AR9" s="13" t="s">
        <v>20</v>
      </c>
      <c r="AS9" s="14"/>
      <c r="AT9" s="14"/>
      <c r="AU9" s="16"/>
    </row>
    <row r="10" spans="1:47" ht="43.5" thickTop="1" thickBot="1">
      <c r="A10" s="17"/>
      <c r="B10" s="18" t="s">
        <v>21</v>
      </c>
      <c r="C10" s="18" t="s">
        <v>22</v>
      </c>
      <c r="D10" s="19"/>
      <c r="E10" s="18" t="s">
        <v>21</v>
      </c>
      <c r="F10" s="18" t="s">
        <v>22</v>
      </c>
      <c r="G10" s="19"/>
      <c r="H10" s="18" t="s">
        <v>21</v>
      </c>
      <c r="I10" s="18" t="s">
        <v>22</v>
      </c>
      <c r="J10" s="19"/>
      <c r="K10" s="18" t="s">
        <v>21</v>
      </c>
      <c r="L10" s="18" t="s">
        <v>22</v>
      </c>
      <c r="M10" s="20" t="s">
        <v>23</v>
      </c>
      <c r="N10" s="18" t="s">
        <v>21</v>
      </c>
      <c r="O10" s="18" t="s">
        <v>22</v>
      </c>
      <c r="P10" s="20" t="s">
        <v>23</v>
      </c>
      <c r="Q10" s="18" t="s">
        <v>21</v>
      </c>
      <c r="R10" s="18" t="s">
        <v>22</v>
      </c>
      <c r="S10" s="20" t="s">
        <v>23</v>
      </c>
      <c r="T10" s="18" t="s">
        <v>21</v>
      </c>
      <c r="U10" s="18" t="s">
        <v>22</v>
      </c>
      <c r="V10" s="20" t="s">
        <v>23</v>
      </c>
      <c r="W10" s="18" t="s">
        <v>21</v>
      </c>
      <c r="X10" s="18" t="s">
        <v>22</v>
      </c>
      <c r="Y10" s="20" t="s">
        <v>23</v>
      </c>
      <c r="Z10" s="18" t="s">
        <v>21</v>
      </c>
      <c r="AA10" s="18" t="s">
        <v>22</v>
      </c>
      <c r="AB10" s="20" t="s">
        <v>23</v>
      </c>
      <c r="AC10" s="18" t="s">
        <v>21</v>
      </c>
      <c r="AD10" s="18" t="s">
        <v>22</v>
      </c>
      <c r="AE10" s="20" t="s">
        <v>23</v>
      </c>
      <c r="AF10" s="21" t="s">
        <v>24</v>
      </c>
      <c r="AG10" s="22" t="s">
        <v>25</v>
      </c>
      <c r="AH10" s="23" t="s">
        <v>23</v>
      </c>
      <c r="AI10" s="21" t="s">
        <v>26</v>
      </c>
      <c r="AJ10" s="22" t="s">
        <v>27</v>
      </c>
      <c r="AK10" s="23" t="s">
        <v>23</v>
      </c>
      <c r="AL10" s="21" t="s">
        <v>28</v>
      </c>
      <c r="AM10" s="22" t="s">
        <v>29</v>
      </c>
      <c r="AN10" s="24" t="s">
        <v>23</v>
      </c>
      <c r="AO10" s="21" t="s">
        <v>30</v>
      </c>
      <c r="AP10" s="22" t="s">
        <v>31</v>
      </c>
      <c r="AQ10" s="24" t="s">
        <v>23</v>
      </c>
      <c r="AR10" s="21" t="s">
        <v>32</v>
      </c>
      <c r="AS10" s="22" t="s">
        <v>33</v>
      </c>
      <c r="AT10" s="24" t="s">
        <v>23</v>
      </c>
      <c r="AU10" s="25"/>
    </row>
    <row r="11" spans="1:47" ht="27" customHeight="1" thickTop="1">
      <c r="A11" s="26" t="s">
        <v>34</v>
      </c>
      <c r="B11" s="27">
        <v>5674</v>
      </c>
      <c r="C11" s="28">
        <v>4472</v>
      </c>
      <c r="D11" s="29">
        <f t="shared" ref="D11:D16" si="0">B11/C11*100</f>
        <v>126.8783542039356</v>
      </c>
      <c r="E11" s="27">
        <v>6025</v>
      </c>
      <c r="F11" s="28">
        <v>5900</v>
      </c>
      <c r="G11" s="29">
        <f t="shared" ref="G11:G16" si="1">E11/F11*100</f>
        <v>102.11864406779661</v>
      </c>
      <c r="H11" s="30">
        <v>6421</v>
      </c>
      <c r="I11" s="30">
        <v>6469</v>
      </c>
      <c r="J11" s="29">
        <f t="shared" ref="J11:J16" si="2">H11/I11*100</f>
        <v>99.257999690833216</v>
      </c>
      <c r="K11" s="31">
        <v>6647</v>
      </c>
      <c r="L11" s="31">
        <v>6194</v>
      </c>
      <c r="M11" s="29">
        <v>107.31352922182758</v>
      </c>
      <c r="N11" s="31">
        <v>6567</v>
      </c>
      <c r="O11" s="31">
        <v>6207</v>
      </c>
      <c r="P11" s="29">
        <f t="shared" ref="P11:P16" si="3">N11/O11*100</f>
        <v>105.79990333494442</v>
      </c>
      <c r="Q11" s="31">
        <v>6819</v>
      </c>
      <c r="R11" s="31">
        <v>6716</v>
      </c>
      <c r="S11" s="29">
        <v>101.53365098272782</v>
      </c>
      <c r="T11" s="31">
        <v>7001</v>
      </c>
      <c r="U11" s="31">
        <v>6654</v>
      </c>
      <c r="V11" s="29">
        <v>105.21490832581905</v>
      </c>
      <c r="W11" s="31">
        <v>7023</v>
      </c>
      <c r="X11" s="31">
        <v>6589</v>
      </c>
      <c r="Y11" s="29">
        <f t="shared" ref="Y11:Y16" si="4">W11/X11*100</f>
        <v>106.58673546820458</v>
      </c>
      <c r="Z11" s="31">
        <v>7393</v>
      </c>
      <c r="AA11" s="31">
        <v>6821</v>
      </c>
      <c r="AB11" s="29">
        <f t="shared" ref="AB11:AB16" si="5">Z11/AA11*100</f>
        <v>108.38586717490104</v>
      </c>
      <c r="AC11" s="31">
        <v>7623</v>
      </c>
      <c r="AD11" s="31">
        <v>7495</v>
      </c>
      <c r="AE11" s="29">
        <f t="shared" ref="AE11:AE16" si="6">AC11/AD11*100</f>
        <v>101.70780520346898</v>
      </c>
      <c r="AF11" s="32">
        <v>8076</v>
      </c>
      <c r="AG11" s="31">
        <v>7554</v>
      </c>
      <c r="AH11" s="33">
        <f t="shared" ref="AH11:AH16" si="7">AF11/AG11*100</f>
        <v>106.91024622716441</v>
      </c>
      <c r="AI11" s="32">
        <v>8396</v>
      </c>
      <c r="AJ11" s="31">
        <v>7766</v>
      </c>
      <c r="AK11" s="33">
        <f t="shared" ref="AK11:AK16" si="8">AI11/AJ11*100</f>
        <v>108.11228431625032</v>
      </c>
      <c r="AL11" s="31">
        <v>10052</v>
      </c>
      <c r="AM11" s="31">
        <v>7878</v>
      </c>
      <c r="AN11" s="34">
        <f t="shared" ref="AN11:AN16" si="9">AL11/AM11*100</f>
        <v>127.59583650672759</v>
      </c>
      <c r="AO11" s="32">
        <v>8886</v>
      </c>
      <c r="AP11" s="31">
        <v>7893</v>
      </c>
      <c r="AQ11" s="34">
        <f t="shared" ref="AQ11:AQ16" si="10">AO11/AP11*100</f>
        <v>112.58076776890915</v>
      </c>
      <c r="AR11" s="32">
        <v>9870</v>
      </c>
      <c r="AS11" s="31">
        <v>8525</v>
      </c>
      <c r="AT11" s="34">
        <f t="shared" ref="AT11:AT16" si="11">AR11/AS11*100</f>
        <v>115.77712609970673</v>
      </c>
      <c r="AU11" s="35"/>
    </row>
    <row r="12" spans="1:47" ht="27" customHeight="1">
      <c r="A12" s="36" t="s">
        <v>35</v>
      </c>
      <c r="B12" s="37">
        <v>10635</v>
      </c>
      <c r="C12" s="38">
        <v>9521</v>
      </c>
      <c r="D12" s="39">
        <f t="shared" si="0"/>
        <v>111.70045163323181</v>
      </c>
      <c r="E12" s="37">
        <v>10863</v>
      </c>
      <c r="F12" s="38">
        <v>10816</v>
      </c>
      <c r="G12" s="39">
        <f t="shared" si="1"/>
        <v>100.43454142011834</v>
      </c>
      <c r="H12" s="40">
        <v>12133</v>
      </c>
      <c r="I12" s="40">
        <v>12628</v>
      </c>
      <c r="J12" s="39">
        <f t="shared" si="2"/>
        <v>96.080139372822302</v>
      </c>
      <c r="K12" s="41">
        <v>12553</v>
      </c>
      <c r="L12" s="41">
        <v>11754</v>
      </c>
      <c r="M12" s="39">
        <v>106.79768589416369</v>
      </c>
      <c r="N12" s="41">
        <v>12509</v>
      </c>
      <c r="O12" s="41">
        <v>12028</v>
      </c>
      <c r="P12" s="39">
        <f t="shared" si="3"/>
        <v>103.99900232790156</v>
      </c>
      <c r="Q12" s="41">
        <v>13654</v>
      </c>
      <c r="R12" s="41">
        <v>13493</v>
      </c>
      <c r="S12" s="39">
        <v>101.19321129474544</v>
      </c>
      <c r="T12" s="41">
        <v>13841</v>
      </c>
      <c r="U12" s="41">
        <v>12824</v>
      </c>
      <c r="V12" s="39">
        <v>107.93044291952589</v>
      </c>
      <c r="W12" s="41">
        <v>15184</v>
      </c>
      <c r="X12" s="41">
        <v>12337</v>
      </c>
      <c r="Y12" s="39">
        <f t="shared" si="4"/>
        <v>123.07692307692308</v>
      </c>
      <c r="Z12" s="41">
        <v>15338</v>
      </c>
      <c r="AA12" s="41">
        <v>13383</v>
      </c>
      <c r="AB12" s="39">
        <f t="shared" si="5"/>
        <v>114.60808488380782</v>
      </c>
      <c r="AC12" s="41">
        <v>15490</v>
      </c>
      <c r="AD12" s="41">
        <v>14091</v>
      </c>
      <c r="AE12" s="39">
        <f t="shared" si="6"/>
        <v>109.92832304307714</v>
      </c>
      <c r="AF12" s="42">
        <v>15990</v>
      </c>
      <c r="AG12" s="41">
        <v>14519</v>
      </c>
      <c r="AH12" s="43">
        <f t="shared" si="7"/>
        <v>110.13155175976308</v>
      </c>
      <c r="AI12" s="42">
        <v>16191</v>
      </c>
      <c r="AJ12" s="41">
        <v>14224</v>
      </c>
      <c r="AK12" s="43">
        <f t="shared" si="8"/>
        <v>113.82874015748033</v>
      </c>
      <c r="AL12" s="41">
        <v>16705</v>
      </c>
      <c r="AM12" s="41">
        <v>15058</v>
      </c>
      <c r="AN12" s="44">
        <f t="shared" si="9"/>
        <v>110.93770753088059</v>
      </c>
      <c r="AO12" s="42">
        <v>16399</v>
      </c>
      <c r="AP12" s="41">
        <v>15381</v>
      </c>
      <c r="AQ12" s="44">
        <f t="shared" si="10"/>
        <v>106.61855536050973</v>
      </c>
      <c r="AR12" s="42">
        <v>16683</v>
      </c>
      <c r="AS12" s="41">
        <v>15516</v>
      </c>
      <c r="AT12" s="44">
        <f t="shared" si="11"/>
        <v>107.52126836813612</v>
      </c>
      <c r="AU12" s="35"/>
    </row>
    <row r="13" spans="1:47" ht="27" customHeight="1">
      <c r="A13" s="26" t="s">
        <v>36</v>
      </c>
      <c r="B13" s="27">
        <v>1121</v>
      </c>
      <c r="C13" s="28">
        <v>821</v>
      </c>
      <c r="D13" s="29">
        <f t="shared" si="0"/>
        <v>136.54080389768575</v>
      </c>
      <c r="E13" s="27">
        <v>1172</v>
      </c>
      <c r="F13" s="28">
        <v>1231</v>
      </c>
      <c r="G13" s="29">
        <f t="shared" si="1"/>
        <v>95.207148659626313</v>
      </c>
      <c r="H13" s="30">
        <v>1276</v>
      </c>
      <c r="I13" s="30">
        <v>1120</v>
      </c>
      <c r="J13" s="29">
        <f t="shared" si="2"/>
        <v>113.92857142857142</v>
      </c>
      <c r="K13" s="31">
        <v>1304</v>
      </c>
      <c r="L13" s="31">
        <v>1225</v>
      </c>
      <c r="M13" s="29">
        <v>106.44897959183675</v>
      </c>
      <c r="N13" s="31">
        <v>1238</v>
      </c>
      <c r="O13" s="31">
        <v>1049</v>
      </c>
      <c r="P13" s="29">
        <f t="shared" si="3"/>
        <v>118.01715919923737</v>
      </c>
      <c r="Q13" s="31">
        <v>1297</v>
      </c>
      <c r="R13" s="31">
        <v>1196</v>
      </c>
      <c r="S13" s="29">
        <v>108.4448160535117</v>
      </c>
      <c r="T13" s="31">
        <v>1304</v>
      </c>
      <c r="U13" s="31">
        <v>1366</v>
      </c>
      <c r="V13" s="29">
        <v>95.46120058565154</v>
      </c>
      <c r="W13" s="31">
        <v>1412</v>
      </c>
      <c r="X13" s="31">
        <v>1360</v>
      </c>
      <c r="Y13" s="29">
        <f t="shared" si="4"/>
        <v>103.82352941176471</v>
      </c>
      <c r="Z13" s="31">
        <v>1479</v>
      </c>
      <c r="AA13" s="31">
        <v>1430</v>
      </c>
      <c r="AB13" s="29">
        <f t="shared" si="5"/>
        <v>103.42657342657343</v>
      </c>
      <c r="AC13" s="31">
        <v>1680</v>
      </c>
      <c r="AD13" s="31">
        <v>1640</v>
      </c>
      <c r="AE13" s="29">
        <f t="shared" si="6"/>
        <v>102.4390243902439</v>
      </c>
      <c r="AF13" s="32">
        <v>1591</v>
      </c>
      <c r="AG13" s="31">
        <v>1430</v>
      </c>
      <c r="AH13" s="33">
        <f t="shared" si="7"/>
        <v>111.25874125874127</v>
      </c>
      <c r="AI13" s="32">
        <v>1759</v>
      </c>
      <c r="AJ13" s="31">
        <v>1673</v>
      </c>
      <c r="AK13" s="33">
        <f t="shared" si="8"/>
        <v>105.14046622833233</v>
      </c>
      <c r="AL13" s="31">
        <v>1845</v>
      </c>
      <c r="AM13" s="31">
        <v>1606</v>
      </c>
      <c r="AN13" s="34">
        <f t="shared" si="9"/>
        <v>114.88169364881693</v>
      </c>
      <c r="AO13" s="32">
        <v>1867</v>
      </c>
      <c r="AP13" s="31">
        <v>1620</v>
      </c>
      <c r="AQ13" s="34">
        <f t="shared" si="10"/>
        <v>115.24691358024693</v>
      </c>
      <c r="AR13" s="32">
        <v>1847</v>
      </c>
      <c r="AS13" s="31">
        <v>1702</v>
      </c>
      <c r="AT13" s="34">
        <f t="shared" si="11"/>
        <v>108.51938895417157</v>
      </c>
      <c r="AU13" s="35"/>
    </row>
    <row r="14" spans="1:47" ht="27" customHeight="1">
      <c r="A14" s="36" t="s">
        <v>37</v>
      </c>
      <c r="B14" s="37">
        <v>12972</v>
      </c>
      <c r="C14" s="38">
        <v>14313</v>
      </c>
      <c r="D14" s="39">
        <f t="shared" si="0"/>
        <v>90.630894990568009</v>
      </c>
      <c r="E14" s="37">
        <v>14429</v>
      </c>
      <c r="F14" s="38">
        <v>14131</v>
      </c>
      <c r="G14" s="39">
        <f t="shared" si="1"/>
        <v>102.10883872337415</v>
      </c>
      <c r="H14" s="40">
        <v>16772</v>
      </c>
      <c r="I14" s="40">
        <v>17023</v>
      </c>
      <c r="J14" s="39">
        <f t="shared" si="2"/>
        <v>98.525524290665572</v>
      </c>
      <c r="K14" s="41">
        <v>17199</v>
      </c>
      <c r="L14" s="41">
        <v>19135</v>
      </c>
      <c r="M14" s="39">
        <v>89.882414423830681</v>
      </c>
      <c r="N14" s="41">
        <v>18704</v>
      </c>
      <c r="O14" s="41">
        <v>19062</v>
      </c>
      <c r="P14" s="39">
        <f t="shared" si="3"/>
        <v>98.121917951946287</v>
      </c>
      <c r="Q14" s="41">
        <v>19739</v>
      </c>
      <c r="R14" s="41">
        <v>19796</v>
      </c>
      <c r="S14" s="39">
        <v>99.712063043038995</v>
      </c>
      <c r="T14" s="41">
        <v>20370</v>
      </c>
      <c r="U14" s="41">
        <v>20039</v>
      </c>
      <c r="V14" s="39">
        <v>101.65177903088976</v>
      </c>
      <c r="W14" s="41">
        <v>20844</v>
      </c>
      <c r="X14" s="41">
        <v>20977</v>
      </c>
      <c r="Y14" s="39">
        <f t="shared" si="4"/>
        <v>99.365972255327264</v>
      </c>
      <c r="Z14" s="41">
        <v>22038</v>
      </c>
      <c r="AA14" s="41">
        <v>21954</v>
      </c>
      <c r="AB14" s="39">
        <f t="shared" si="5"/>
        <v>100.38261820169446</v>
      </c>
      <c r="AC14" s="41">
        <v>23385</v>
      </c>
      <c r="AD14" s="41">
        <v>22980</v>
      </c>
      <c r="AE14" s="39">
        <f t="shared" si="6"/>
        <v>101.76240208877286</v>
      </c>
      <c r="AF14" s="42">
        <v>22974</v>
      </c>
      <c r="AG14" s="41">
        <v>23169</v>
      </c>
      <c r="AH14" s="43">
        <f t="shared" si="7"/>
        <v>99.158358150977605</v>
      </c>
      <c r="AI14" s="42">
        <v>26081</v>
      </c>
      <c r="AJ14" s="41">
        <v>24038</v>
      </c>
      <c r="AK14" s="43">
        <f t="shared" si="8"/>
        <v>108.49904318162909</v>
      </c>
      <c r="AL14" s="41">
        <v>24588</v>
      </c>
      <c r="AM14" s="41">
        <v>25013</v>
      </c>
      <c r="AN14" s="44">
        <f t="shared" si="9"/>
        <v>98.300883540558914</v>
      </c>
      <c r="AO14" s="42">
        <v>24896</v>
      </c>
      <c r="AP14" s="41">
        <v>25226</v>
      </c>
      <c r="AQ14" s="44">
        <f t="shared" si="10"/>
        <v>98.691825893918974</v>
      </c>
      <c r="AR14" s="42">
        <v>28627</v>
      </c>
      <c r="AS14" s="41">
        <v>26662</v>
      </c>
      <c r="AT14" s="44">
        <f t="shared" si="11"/>
        <v>107.37003975695747</v>
      </c>
      <c r="AU14" s="35"/>
    </row>
    <row r="15" spans="1:47" ht="27" customHeight="1">
      <c r="A15" s="45" t="s">
        <v>38</v>
      </c>
      <c r="B15" s="27">
        <v>731</v>
      </c>
      <c r="C15" s="28">
        <v>880</v>
      </c>
      <c r="D15" s="29">
        <f t="shared" si="0"/>
        <v>83.068181818181813</v>
      </c>
      <c r="E15" s="27">
        <v>868</v>
      </c>
      <c r="F15" s="28">
        <v>2125</v>
      </c>
      <c r="G15" s="29">
        <f t="shared" si="1"/>
        <v>40.847058823529416</v>
      </c>
      <c r="H15" s="30">
        <v>1046</v>
      </c>
      <c r="I15" s="46">
        <v>1054</v>
      </c>
      <c r="J15" s="29">
        <f>D15/F15</f>
        <v>3.9090909090909086E-2</v>
      </c>
      <c r="K15" s="31">
        <f>E15/F15</f>
        <v>0.40847058823529414</v>
      </c>
      <c r="L15" s="31">
        <v>1039</v>
      </c>
      <c r="M15" s="29">
        <v>110.49085659287776</v>
      </c>
      <c r="N15" s="31">
        <v>1187</v>
      </c>
      <c r="O15" s="31">
        <v>1109</v>
      </c>
      <c r="P15" s="29">
        <f t="shared" si="3"/>
        <v>107.03336339044185</v>
      </c>
      <c r="Q15" s="31">
        <v>1400</v>
      </c>
      <c r="R15" s="31">
        <v>1331</v>
      </c>
      <c r="S15" s="29">
        <v>105.1840721262209</v>
      </c>
      <c r="T15" s="31">
        <v>1364</v>
      </c>
      <c r="U15" s="31">
        <v>1262</v>
      </c>
      <c r="V15" s="29">
        <v>108.0824088748019</v>
      </c>
      <c r="W15" s="31">
        <v>1420</v>
      </c>
      <c r="X15" s="31">
        <v>1387</v>
      </c>
      <c r="Y15" s="29">
        <f t="shared" si="4"/>
        <v>102.37923576063446</v>
      </c>
      <c r="Z15" s="31">
        <v>1690</v>
      </c>
      <c r="AA15" s="31">
        <v>1550</v>
      </c>
      <c r="AB15" s="29">
        <f t="shared" si="5"/>
        <v>109.03225806451613</v>
      </c>
      <c r="AC15" s="31">
        <v>1728</v>
      </c>
      <c r="AD15" s="31">
        <v>1572</v>
      </c>
      <c r="AE15" s="29">
        <f t="shared" si="6"/>
        <v>109.92366412213741</v>
      </c>
      <c r="AF15" s="32">
        <v>1986</v>
      </c>
      <c r="AG15" s="31">
        <v>1607</v>
      </c>
      <c r="AH15" s="33">
        <f t="shared" si="7"/>
        <v>123.58431860609831</v>
      </c>
      <c r="AI15" s="32">
        <v>2011</v>
      </c>
      <c r="AJ15" s="31">
        <v>1713</v>
      </c>
      <c r="AK15" s="33">
        <f t="shared" si="8"/>
        <v>117.39638061879742</v>
      </c>
      <c r="AL15" s="31">
        <v>2103</v>
      </c>
      <c r="AM15" s="31">
        <v>1724</v>
      </c>
      <c r="AN15" s="34">
        <f t="shared" si="9"/>
        <v>121.98375870069607</v>
      </c>
      <c r="AO15" s="32">
        <v>2100</v>
      </c>
      <c r="AP15" s="31">
        <v>1663</v>
      </c>
      <c r="AQ15" s="34">
        <f t="shared" si="10"/>
        <v>126.27781118460612</v>
      </c>
      <c r="AR15" s="32">
        <v>2047</v>
      </c>
      <c r="AS15" s="31">
        <v>1685</v>
      </c>
      <c r="AT15" s="34">
        <f t="shared" si="11"/>
        <v>121.48367952522254</v>
      </c>
      <c r="AU15" s="35"/>
    </row>
    <row r="16" spans="1:47" ht="27" customHeight="1" thickBot="1">
      <c r="A16" s="47" t="s">
        <v>39</v>
      </c>
      <c r="B16" s="48">
        <f>SUM(B11:B15)</f>
        <v>31133</v>
      </c>
      <c r="C16" s="48">
        <f>SUM(C11:C15)</f>
        <v>30007</v>
      </c>
      <c r="D16" s="49">
        <f t="shared" si="0"/>
        <v>103.75245775985604</v>
      </c>
      <c r="E16" s="48">
        <f>SUM(E11:E15)</f>
        <v>33357</v>
      </c>
      <c r="F16" s="48">
        <f>SUM(F11:F15)</f>
        <v>34203</v>
      </c>
      <c r="G16" s="49">
        <f t="shared" si="1"/>
        <v>97.526532760284184</v>
      </c>
      <c r="H16" s="48">
        <f>SUM(H11:H15)</f>
        <v>37648</v>
      </c>
      <c r="I16" s="48">
        <f>SUM(I11:I15)</f>
        <v>38294</v>
      </c>
      <c r="J16" s="49">
        <f t="shared" si="2"/>
        <v>98.313051653000471</v>
      </c>
      <c r="K16" s="48">
        <v>38851</v>
      </c>
      <c r="L16" s="48">
        <v>39347</v>
      </c>
      <c r="M16" s="49">
        <v>98.739421048618709</v>
      </c>
      <c r="N16" s="48">
        <f>SUM(N11:N15)</f>
        <v>40205</v>
      </c>
      <c r="O16" s="48">
        <f>SUM(O11:O15)</f>
        <v>39455</v>
      </c>
      <c r="P16" s="49">
        <f t="shared" si="3"/>
        <v>101.90089975921937</v>
      </c>
      <c r="Q16" s="48">
        <v>42909</v>
      </c>
      <c r="R16" s="48">
        <v>42532</v>
      </c>
      <c r="S16" s="49">
        <v>100.88639142292861</v>
      </c>
      <c r="T16" s="48">
        <f>SUM(T11:T15)</f>
        <v>43880</v>
      </c>
      <c r="U16" s="48">
        <f>SUM(U11:U15)</f>
        <v>42145</v>
      </c>
      <c r="V16" s="49">
        <v>104.11673982678846</v>
      </c>
      <c r="W16" s="48">
        <f>SUM(W11:W15)</f>
        <v>45883</v>
      </c>
      <c r="X16" s="48">
        <f>SUM(X11:X15)</f>
        <v>42650</v>
      </c>
      <c r="Y16" s="49">
        <f t="shared" si="4"/>
        <v>107.58030480656507</v>
      </c>
      <c r="Z16" s="48">
        <f>SUM(Z11:Z15)</f>
        <v>47938</v>
      </c>
      <c r="AA16" s="48">
        <f>SUM(AA11:AA15)</f>
        <v>45138</v>
      </c>
      <c r="AB16" s="49">
        <f t="shared" si="5"/>
        <v>106.20319907838184</v>
      </c>
      <c r="AC16" s="48">
        <f>SUM(AC11:AC15)</f>
        <v>49906</v>
      </c>
      <c r="AD16" s="48">
        <f>SUM(AD11:AD15)</f>
        <v>47778</v>
      </c>
      <c r="AE16" s="49">
        <f t="shared" si="6"/>
        <v>104.45393277240571</v>
      </c>
      <c r="AF16" s="50">
        <f>SUM(AF11:AF15)</f>
        <v>50617</v>
      </c>
      <c r="AG16" s="48">
        <f>SUM(AG11:AG15)</f>
        <v>48279</v>
      </c>
      <c r="AH16" s="51">
        <f t="shared" si="7"/>
        <v>104.84268522546034</v>
      </c>
      <c r="AI16" s="50">
        <f>SUM(AI11:AI15)</f>
        <v>54438</v>
      </c>
      <c r="AJ16" s="48">
        <f>SUM(AJ11:AJ15)</f>
        <v>49414</v>
      </c>
      <c r="AK16" s="51">
        <f t="shared" si="8"/>
        <v>110.16715910470715</v>
      </c>
      <c r="AL16" s="48">
        <f>SUM(AL11:AL15)</f>
        <v>55293</v>
      </c>
      <c r="AM16" s="48">
        <f>SUM(AM11:AM15)</f>
        <v>51279</v>
      </c>
      <c r="AN16" s="49">
        <f t="shared" si="9"/>
        <v>107.82776575206225</v>
      </c>
      <c r="AO16" s="50">
        <f>SUM(AO11:AO15)</f>
        <v>54148</v>
      </c>
      <c r="AP16" s="48">
        <f>SUM(AP11:AP15)</f>
        <v>51783</v>
      </c>
      <c r="AQ16" s="49">
        <f t="shared" si="10"/>
        <v>104.567135932642</v>
      </c>
      <c r="AR16" s="50">
        <f>SUM(AR11:AR15)</f>
        <v>59074</v>
      </c>
      <c r="AS16" s="48">
        <f>SUM(AS11:AS15)</f>
        <v>54090</v>
      </c>
      <c r="AT16" s="49">
        <f t="shared" si="11"/>
        <v>109.21427250878166</v>
      </c>
      <c r="AU16" s="52"/>
    </row>
    <row r="17" spans="1:1" ht="13.5" thickTop="1"/>
    <row r="18" spans="1:1">
      <c r="A18" s="53" t="s">
        <v>40</v>
      </c>
    </row>
  </sheetData>
  <mergeCells count="22">
    <mergeCell ref="A9:A10"/>
    <mergeCell ref="AF9:AH9"/>
    <mergeCell ref="AI9:AK9"/>
    <mergeCell ref="AL9:AN9"/>
    <mergeCell ref="AO9:AQ9"/>
    <mergeCell ref="AR9:AT9"/>
    <mergeCell ref="Q8:S8"/>
    <mergeCell ref="T8:V8"/>
    <mergeCell ref="W8:Y8"/>
    <mergeCell ref="Z8:AB8"/>
    <mergeCell ref="AC8:AE8"/>
    <mergeCell ref="AL8:AT8"/>
    <mergeCell ref="AL1:AS1"/>
    <mergeCell ref="AL2:AS2"/>
    <mergeCell ref="AL3:AS3"/>
    <mergeCell ref="AL5:AS5"/>
    <mergeCell ref="AL6:AS6"/>
    <mergeCell ref="B8:D8"/>
    <mergeCell ref="E8:G8"/>
    <mergeCell ref="H8:J8"/>
    <mergeCell ref="K8:M8"/>
    <mergeCell ref="N8:P8"/>
  </mergeCells>
  <printOptions horizontalCentered="1"/>
  <pageMargins left="0.43307086614173229" right="0.39370078740157483" top="0.98425196850393704" bottom="0.98425196850393704" header="0.51181102362204722" footer="0.51181102362204722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 EMS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2016-03-07T22:15:59Z</dcterms:created>
  <dcterms:modified xsi:type="dcterms:W3CDTF">2016-03-07T22:16:41Z</dcterms:modified>
</cp:coreProperties>
</file>